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040398D3-0F1F-4BA5-B039-CF4756417621}" xr6:coauthVersionLast="41" xr6:coauthVersionMax="41" xr10:uidLastSave="{00000000-0000-0000-0000-000000000000}"/>
  <bookViews>
    <workbookView xWindow="5175" yWindow="105" windowWidth="7830" windowHeight="78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" i="1" l="1"/>
  <c r="P3" i="1"/>
  <c r="O4" i="1"/>
  <c r="P4" i="1"/>
  <c r="O5" i="1"/>
  <c r="P5" i="1"/>
  <c r="Q5" i="1"/>
  <c r="O6" i="1"/>
  <c r="P6" i="1"/>
  <c r="O7" i="1"/>
  <c r="P7" i="1"/>
  <c r="O8" i="1"/>
  <c r="P8" i="1"/>
  <c r="O9" i="1"/>
  <c r="P9" i="1"/>
  <c r="O10" i="1"/>
  <c r="P10" i="1"/>
  <c r="O11" i="1"/>
  <c r="P11" i="1"/>
  <c r="O12" i="1"/>
  <c r="Q12" i="1" s="1"/>
  <c r="P12" i="1"/>
  <c r="O13" i="1"/>
  <c r="P13" i="1"/>
  <c r="Q13" i="1"/>
  <c r="O14" i="1"/>
  <c r="P14" i="1"/>
  <c r="O15" i="1"/>
  <c r="P15" i="1"/>
  <c r="O16" i="1"/>
  <c r="P16" i="1"/>
  <c r="O17" i="1"/>
  <c r="P17" i="1"/>
  <c r="O18" i="1"/>
  <c r="P18" i="1"/>
  <c r="O19" i="1"/>
  <c r="P19" i="1"/>
  <c r="O20" i="1"/>
  <c r="P20" i="1"/>
  <c r="O21" i="1"/>
  <c r="Q21" i="1" s="1"/>
  <c r="P21" i="1"/>
  <c r="O22" i="1"/>
  <c r="P22" i="1"/>
  <c r="O23" i="1"/>
  <c r="P23" i="1"/>
  <c r="O24" i="1"/>
  <c r="P24" i="1"/>
  <c r="Q24" i="1" s="1"/>
  <c r="O25" i="1"/>
  <c r="Q25" i="1" s="1"/>
  <c r="P25" i="1"/>
  <c r="O26" i="1"/>
  <c r="P26" i="1"/>
  <c r="O27" i="1"/>
  <c r="P27" i="1"/>
  <c r="Q17" i="1" l="1"/>
  <c r="Q4" i="1"/>
  <c r="Q16" i="1"/>
  <c r="Q9" i="1"/>
  <c r="Q20" i="1"/>
  <c r="Q8" i="1"/>
  <c r="Q26" i="1"/>
  <c r="Q23" i="1"/>
  <c r="Q18" i="1"/>
  <c r="Q15" i="1"/>
  <c r="Q10" i="1"/>
  <c r="Q7" i="1"/>
  <c r="Q27" i="1"/>
  <c r="Q22" i="1"/>
  <c r="Q19" i="1"/>
  <c r="Q14" i="1"/>
  <c r="Q11" i="1"/>
  <c r="Q6" i="1"/>
  <c r="Q3" i="1"/>
</calcChain>
</file>

<file path=xl/sharedStrings.xml><?xml version="1.0" encoding="utf-8"?>
<sst xmlns="http://schemas.openxmlformats.org/spreadsheetml/2006/main" count="43" uniqueCount="42">
  <si>
    <t>Naam</t>
  </si>
  <si>
    <t>Eefde</t>
  </si>
  <si>
    <t>jachth</t>
  </si>
  <si>
    <t>bolwerk</t>
  </si>
  <si>
    <t>Welsum</t>
  </si>
  <si>
    <t>Wilp</t>
  </si>
  <si>
    <t>Berkel</t>
  </si>
  <si>
    <t>kanaal (crossbaan)</t>
  </si>
  <si>
    <t>Tot gew.</t>
  </si>
  <si>
    <t>Tot punt</t>
  </si>
  <si>
    <t>Aftrek</t>
  </si>
  <si>
    <t>Tot na Aft</t>
  </si>
  <si>
    <t>J.v.Maasbommel</t>
  </si>
  <si>
    <t>koos Kolkman</t>
  </si>
  <si>
    <t>B.Groot Obbink</t>
  </si>
  <si>
    <t>J.v.Werven</t>
  </si>
  <si>
    <t>H.Stegeman</t>
  </si>
  <si>
    <t>G.v.Aefst</t>
  </si>
  <si>
    <t>F.Mensink</t>
  </si>
  <si>
    <t>G.Jansen</t>
  </si>
  <si>
    <t>Martijn Breuker</t>
  </si>
  <si>
    <t>J.Agterkamp</t>
  </si>
  <si>
    <t>H.Scholten</t>
  </si>
  <si>
    <t>A.Lichtenberg</t>
  </si>
  <si>
    <t>Kevin Kolkman</t>
  </si>
  <si>
    <t>W.Kevelham</t>
  </si>
  <si>
    <t>S.v.Maasbommel</t>
  </si>
  <si>
    <t>Mike Breuker</t>
  </si>
  <si>
    <t>D.Flierman</t>
  </si>
  <si>
    <t>M.Achterkamp</t>
  </si>
  <si>
    <t>A.Ongena</t>
  </si>
  <si>
    <t>J. Tuitert</t>
  </si>
  <si>
    <t>W.Kettelarij</t>
  </si>
  <si>
    <t>W Tuller</t>
  </si>
  <si>
    <t>Tim ter Harmsel</t>
  </si>
  <si>
    <t>H.Ter.Harmsel</t>
  </si>
  <si>
    <t>Grootste vis : A.Lichtenberg (brasem 61 cm Jachthaven 7-7-2019)</t>
  </si>
  <si>
    <t>Ijssel bolw</t>
  </si>
  <si>
    <t>zw water</t>
  </si>
  <si>
    <t>Zw water</t>
  </si>
  <si>
    <t>G.Slotman</t>
  </si>
  <si>
    <t>kanaal crossbaan 29-9-2019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</si>
</sst>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/>
    <xf numFmtId="0" fontId="0" fillId="0" borderId="4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14" fontId="0" fillId="0" borderId="8" xfId="0" applyNumberFormat="1" applyBorder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8" xfId="0" applyBorder="1" applyAlignment="1"/>
    <xf numFmtId="0" fontId="0" fillId="4" borderId="5" xfId="0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zoomScaleNormal="100" workbookViewId="0">
      <selection activeCell="A9" sqref="A9"/>
    </sheetView>
  </sheetViews>
  <sheetFormatPr defaultRowHeight="15" x14ac:dyDescent="0.25"/>
  <cols>
    <col min="1" max="1" width="8.85546875" customWidth="1"/>
    <col min="2" max="2" width="16.5703125" customWidth="1"/>
    <col min="3" max="6" width="9.140625" customWidth="1"/>
    <col min="7" max="7" width="11.28515625" customWidth="1"/>
    <col min="8" max="8" width="10.140625" customWidth="1"/>
    <col min="10" max="10" width="10.42578125" customWidth="1"/>
    <col min="13" max="13" width="16.5703125" customWidth="1"/>
    <col min="14" max="14" width="7.5703125" customWidth="1"/>
    <col min="16" max="16" width="8" customWidth="1"/>
    <col min="17" max="17" width="10.42578125" customWidth="1"/>
  </cols>
  <sheetData>
    <row r="1" spans="1:17" ht="15.75" x14ac:dyDescent="0.25">
      <c r="A1" s="1"/>
      <c r="B1" s="2" t="s">
        <v>41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3"/>
      <c r="O1" s="3"/>
      <c r="P1" s="6"/>
      <c r="Q1" s="4"/>
    </row>
    <row r="2" spans="1:17" x14ac:dyDescent="0.25">
      <c r="A2" s="7"/>
      <c r="B2" s="10" t="s">
        <v>0</v>
      </c>
      <c r="C2" s="8" t="s">
        <v>1</v>
      </c>
      <c r="D2" s="8" t="s">
        <v>2</v>
      </c>
      <c r="E2" s="8" t="s">
        <v>38</v>
      </c>
      <c r="F2" s="8" t="s">
        <v>3</v>
      </c>
      <c r="G2" s="8" t="s">
        <v>39</v>
      </c>
      <c r="H2" s="8" t="s">
        <v>4</v>
      </c>
      <c r="I2" s="8" t="s">
        <v>2</v>
      </c>
      <c r="J2" s="8" t="s">
        <v>37</v>
      </c>
      <c r="K2" s="8" t="s">
        <v>5</v>
      </c>
      <c r="L2" s="8" t="s">
        <v>6</v>
      </c>
      <c r="M2" s="8" t="s">
        <v>7</v>
      </c>
      <c r="N2" s="8" t="s">
        <v>8</v>
      </c>
      <c r="O2" s="8" t="s">
        <v>9</v>
      </c>
      <c r="P2" s="8" t="s">
        <v>10</v>
      </c>
      <c r="Q2" s="9" t="s">
        <v>11</v>
      </c>
    </row>
    <row r="3" spans="1:17" x14ac:dyDescent="0.25">
      <c r="A3" s="15">
        <v>1</v>
      </c>
      <c r="B3" s="11" t="s">
        <v>13</v>
      </c>
      <c r="C3" s="12">
        <v>18</v>
      </c>
      <c r="D3" s="16">
        <v>19</v>
      </c>
      <c r="E3" s="16">
        <v>20</v>
      </c>
      <c r="F3" s="34">
        <v>0</v>
      </c>
      <c r="G3" s="16">
        <v>18</v>
      </c>
      <c r="H3" s="16">
        <v>20</v>
      </c>
      <c r="I3" s="16">
        <v>20</v>
      </c>
      <c r="J3" s="16">
        <v>19</v>
      </c>
      <c r="K3" s="16">
        <v>19</v>
      </c>
      <c r="L3" s="16">
        <v>18</v>
      </c>
      <c r="M3" s="8">
        <v>18</v>
      </c>
      <c r="N3" s="13">
        <v>20080</v>
      </c>
      <c r="O3" s="12">
        <f t="shared" ref="O3:O23" si="0">C3+D3+E3++F3+G3+H3+I3+J3+K3+L3+M3</f>
        <v>189</v>
      </c>
      <c r="P3" s="12">
        <f t="shared" ref="P3:P9" si="1">SMALL(C3:M3,1)+SMALL(C3:M3,2)+SMALL(C3:M3,3)</f>
        <v>36</v>
      </c>
      <c r="Q3" s="14">
        <f t="shared" ref="Q3:Q27" si="2">O3-P3</f>
        <v>153</v>
      </c>
    </row>
    <row r="4" spans="1:17" x14ac:dyDescent="0.25">
      <c r="A4" s="15">
        <v>2</v>
      </c>
      <c r="B4" s="18" t="s">
        <v>22</v>
      </c>
      <c r="C4" s="16">
        <v>15</v>
      </c>
      <c r="D4" s="16">
        <v>19</v>
      </c>
      <c r="E4" s="16">
        <v>16</v>
      </c>
      <c r="F4" s="16">
        <v>0</v>
      </c>
      <c r="G4" s="16">
        <v>17</v>
      </c>
      <c r="H4" s="17">
        <v>14</v>
      </c>
      <c r="I4" s="17">
        <v>20</v>
      </c>
      <c r="J4" s="17">
        <v>20</v>
      </c>
      <c r="K4" s="17">
        <v>19</v>
      </c>
      <c r="L4" s="17">
        <v>19</v>
      </c>
      <c r="M4" s="12">
        <v>20</v>
      </c>
      <c r="N4" s="12">
        <v>19100</v>
      </c>
      <c r="O4" s="16">
        <f t="shared" si="0"/>
        <v>179</v>
      </c>
      <c r="P4" s="12">
        <f t="shared" si="1"/>
        <v>29</v>
      </c>
      <c r="Q4" s="14">
        <f t="shared" si="2"/>
        <v>150</v>
      </c>
    </row>
    <row r="5" spans="1:17" x14ac:dyDescent="0.25">
      <c r="A5" s="15">
        <v>3</v>
      </c>
      <c r="B5" s="11" t="s">
        <v>16</v>
      </c>
      <c r="C5" s="12">
        <v>17</v>
      </c>
      <c r="D5" s="16">
        <v>17</v>
      </c>
      <c r="E5" s="16">
        <v>13</v>
      </c>
      <c r="F5" s="16">
        <v>20</v>
      </c>
      <c r="G5" s="16">
        <v>19</v>
      </c>
      <c r="H5" s="17">
        <v>16</v>
      </c>
      <c r="I5" s="17">
        <v>17</v>
      </c>
      <c r="J5" s="17">
        <v>20</v>
      </c>
      <c r="K5" s="17">
        <v>18</v>
      </c>
      <c r="L5" s="35">
        <v>0</v>
      </c>
      <c r="M5" s="8">
        <v>20</v>
      </c>
      <c r="N5" s="12">
        <v>17320</v>
      </c>
      <c r="O5" s="12">
        <f t="shared" si="0"/>
        <v>177</v>
      </c>
      <c r="P5" s="12">
        <f t="shared" si="1"/>
        <v>29</v>
      </c>
      <c r="Q5" s="14">
        <f t="shared" si="2"/>
        <v>148</v>
      </c>
    </row>
    <row r="6" spans="1:17" x14ac:dyDescent="0.25">
      <c r="A6" s="15">
        <v>4</v>
      </c>
      <c r="B6" s="11" t="s">
        <v>24</v>
      </c>
      <c r="C6" s="16">
        <v>12</v>
      </c>
      <c r="D6" s="20">
        <v>20</v>
      </c>
      <c r="E6" s="16">
        <v>18</v>
      </c>
      <c r="F6" s="16">
        <v>0</v>
      </c>
      <c r="G6" s="16">
        <v>20</v>
      </c>
      <c r="H6" s="16">
        <v>19</v>
      </c>
      <c r="I6" s="16">
        <v>19</v>
      </c>
      <c r="J6" s="16">
        <v>13</v>
      </c>
      <c r="K6" s="16">
        <v>15</v>
      </c>
      <c r="L6" s="16">
        <v>17</v>
      </c>
      <c r="M6" s="8">
        <v>19</v>
      </c>
      <c r="N6" s="13">
        <v>15610</v>
      </c>
      <c r="O6" s="16">
        <f t="shared" si="0"/>
        <v>172</v>
      </c>
      <c r="P6" s="12">
        <f t="shared" si="1"/>
        <v>25</v>
      </c>
      <c r="Q6" s="14">
        <f t="shared" si="2"/>
        <v>147</v>
      </c>
    </row>
    <row r="7" spans="1:17" x14ac:dyDescent="0.25">
      <c r="A7" s="15">
        <v>5</v>
      </c>
      <c r="B7" s="11" t="s">
        <v>23</v>
      </c>
      <c r="C7" s="19">
        <v>19</v>
      </c>
      <c r="D7" s="12">
        <v>14</v>
      </c>
      <c r="E7" s="12">
        <v>15</v>
      </c>
      <c r="F7" s="21">
        <v>0</v>
      </c>
      <c r="G7" s="21">
        <v>0</v>
      </c>
      <c r="H7" s="16">
        <v>19</v>
      </c>
      <c r="I7" s="12">
        <v>19</v>
      </c>
      <c r="J7" s="12">
        <v>17</v>
      </c>
      <c r="K7" s="12">
        <v>17</v>
      </c>
      <c r="L7" s="12">
        <v>17</v>
      </c>
      <c r="M7" s="12">
        <v>18</v>
      </c>
      <c r="N7" s="12">
        <v>11040</v>
      </c>
      <c r="O7" s="12">
        <f t="shared" si="0"/>
        <v>155</v>
      </c>
      <c r="P7" s="12">
        <f t="shared" si="1"/>
        <v>14</v>
      </c>
      <c r="Q7" s="14">
        <f t="shared" si="2"/>
        <v>141</v>
      </c>
    </row>
    <row r="8" spans="1:17" x14ac:dyDescent="0.25">
      <c r="A8" s="15">
        <v>6</v>
      </c>
      <c r="B8" s="11" t="s">
        <v>14</v>
      </c>
      <c r="C8" s="12">
        <v>18</v>
      </c>
      <c r="D8" s="16">
        <v>18</v>
      </c>
      <c r="E8" s="16">
        <v>19</v>
      </c>
      <c r="F8" s="21">
        <v>0</v>
      </c>
      <c r="G8" s="21">
        <v>0</v>
      </c>
      <c r="H8" s="17">
        <v>0</v>
      </c>
      <c r="I8" s="17">
        <v>16</v>
      </c>
      <c r="J8" s="17">
        <v>15</v>
      </c>
      <c r="K8" s="17">
        <v>17</v>
      </c>
      <c r="L8" s="17">
        <v>20</v>
      </c>
      <c r="M8" s="12">
        <v>17</v>
      </c>
      <c r="N8" s="12">
        <v>11140</v>
      </c>
      <c r="O8" s="12">
        <f t="shared" si="0"/>
        <v>140</v>
      </c>
      <c r="P8" s="12">
        <f t="shared" si="1"/>
        <v>0</v>
      </c>
      <c r="Q8" s="14">
        <f t="shared" si="2"/>
        <v>140</v>
      </c>
    </row>
    <row r="9" spans="1:17" x14ac:dyDescent="0.25">
      <c r="A9" s="15">
        <v>7</v>
      </c>
      <c r="B9" s="11" t="s">
        <v>26</v>
      </c>
      <c r="C9" s="12">
        <v>19</v>
      </c>
      <c r="D9" s="12">
        <v>0</v>
      </c>
      <c r="E9" s="12">
        <v>14</v>
      </c>
      <c r="F9" s="12">
        <v>0</v>
      </c>
      <c r="G9" s="12">
        <v>20</v>
      </c>
      <c r="H9" s="16">
        <v>18</v>
      </c>
      <c r="I9" s="12">
        <v>17</v>
      </c>
      <c r="J9" s="12">
        <v>16</v>
      </c>
      <c r="K9" s="12">
        <v>16</v>
      </c>
      <c r="L9" s="21">
        <v>0</v>
      </c>
      <c r="M9" s="12">
        <v>19</v>
      </c>
      <c r="N9" s="13">
        <v>8200</v>
      </c>
      <c r="O9" s="12">
        <f t="shared" si="0"/>
        <v>139</v>
      </c>
      <c r="P9" s="12">
        <f t="shared" si="1"/>
        <v>0</v>
      </c>
      <c r="Q9" s="14">
        <f t="shared" si="2"/>
        <v>139</v>
      </c>
    </row>
    <row r="10" spans="1:17" x14ac:dyDescent="0.25">
      <c r="A10" s="15">
        <v>8</v>
      </c>
      <c r="B10" s="18" t="s">
        <v>18</v>
      </c>
      <c r="C10" s="12">
        <v>15</v>
      </c>
      <c r="D10" s="16">
        <v>20</v>
      </c>
      <c r="E10" s="16">
        <v>12</v>
      </c>
      <c r="F10" s="16">
        <v>0</v>
      </c>
      <c r="G10" s="16">
        <v>14</v>
      </c>
      <c r="H10" s="17">
        <v>20</v>
      </c>
      <c r="I10" s="35">
        <v>0</v>
      </c>
      <c r="J10" s="17">
        <v>17</v>
      </c>
      <c r="K10" s="17">
        <v>20</v>
      </c>
      <c r="L10" s="17">
        <v>0</v>
      </c>
      <c r="M10" s="12">
        <v>14</v>
      </c>
      <c r="N10" s="12">
        <v>10180</v>
      </c>
      <c r="O10" s="12">
        <f t="shared" si="0"/>
        <v>132</v>
      </c>
      <c r="P10" s="12">
        <f>SMALL(B10:M10,1)+SMALL(B10:M10,2)+SMALL(B10:M10,3)</f>
        <v>0</v>
      </c>
      <c r="Q10" s="14">
        <f t="shared" si="2"/>
        <v>132</v>
      </c>
    </row>
    <row r="11" spans="1:17" x14ac:dyDescent="0.25">
      <c r="A11" s="15">
        <v>9</v>
      </c>
      <c r="B11" s="18" t="s">
        <v>17</v>
      </c>
      <c r="C11" s="21">
        <v>0</v>
      </c>
      <c r="D11" s="16">
        <v>16</v>
      </c>
      <c r="E11" s="16">
        <v>17</v>
      </c>
      <c r="F11" s="16">
        <v>18</v>
      </c>
      <c r="G11" s="16">
        <v>16</v>
      </c>
      <c r="H11" s="35">
        <v>0</v>
      </c>
      <c r="I11" s="17">
        <v>0</v>
      </c>
      <c r="J11" s="17">
        <v>16</v>
      </c>
      <c r="K11" s="17">
        <v>13</v>
      </c>
      <c r="L11" s="17">
        <v>19</v>
      </c>
      <c r="M11" s="16">
        <v>17</v>
      </c>
      <c r="N11" s="16">
        <v>7640</v>
      </c>
      <c r="O11" s="12">
        <f t="shared" si="0"/>
        <v>132</v>
      </c>
      <c r="P11" s="12">
        <f t="shared" ref="P11:P26" si="3">SMALL(C11:M11,1)+SMALL(C11:M11,2)+SMALL(C11:M11,3)</f>
        <v>0</v>
      </c>
      <c r="Q11" s="14">
        <f t="shared" si="2"/>
        <v>132</v>
      </c>
    </row>
    <row r="12" spans="1:17" x14ac:dyDescent="0.25">
      <c r="A12" s="15">
        <v>10</v>
      </c>
      <c r="B12" s="11" t="s">
        <v>25</v>
      </c>
      <c r="C12" s="12">
        <v>16</v>
      </c>
      <c r="D12" s="16">
        <v>15</v>
      </c>
      <c r="E12" s="33">
        <v>0</v>
      </c>
      <c r="F12" s="16">
        <v>19</v>
      </c>
      <c r="G12" s="16">
        <v>17</v>
      </c>
      <c r="H12" s="16">
        <v>17</v>
      </c>
      <c r="I12" s="16">
        <v>18</v>
      </c>
      <c r="J12" s="16">
        <v>14</v>
      </c>
      <c r="K12" s="21">
        <v>0</v>
      </c>
      <c r="L12" s="16">
        <v>16</v>
      </c>
      <c r="M12" s="21">
        <v>0</v>
      </c>
      <c r="N12" s="12">
        <v>7320</v>
      </c>
      <c r="O12" s="12">
        <f t="shared" si="0"/>
        <v>132</v>
      </c>
      <c r="P12" s="12">
        <f t="shared" si="3"/>
        <v>0</v>
      </c>
      <c r="Q12" s="14">
        <f t="shared" si="2"/>
        <v>132</v>
      </c>
    </row>
    <row r="13" spans="1:17" x14ac:dyDescent="0.25">
      <c r="A13" s="15">
        <v>11</v>
      </c>
      <c r="B13" s="11" t="s">
        <v>21</v>
      </c>
      <c r="C13" s="12">
        <v>16</v>
      </c>
      <c r="D13" s="16">
        <v>18</v>
      </c>
      <c r="E13" s="16">
        <v>11</v>
      </c>
      <c r="F13" s="16">
        <v>16</v>
      </c>
      <c r="G13" s="16">
        <v>18</v>
      </c>
      <c r="H13" s="16">
        <v>0</v>
      </c>
      <c r="I13" s="16">
        <v>18</v>
      </c>
      <c r="J13" s="21">
        <v>0</v>
      </c>
      <c r="K13" s="21">
        <v>0</v>
      </c>
      <c r="L13" s="16">
        <v>20</v>
      </c>
      <c r="M13" s="12">
        <v>15</v>
      </c>
      <c r="N13" s="12">
        <v>5380</v>
      </c>
      <c r="O13" s="12">
        <f t="shared" si="0"/>
        <v>132</v>
      </c>
      <c r="P13" s="12">
        <f t="shared" si="3"/>
        <v>0</v>
      </c>
      <c r="Q13" s="14">
        <f t="shared" si="2"/>
        <v>132</v>
      </c>
    </row>
    <row r="14" spans="1:17" x14ac:dyDescent="0.25">
      <c r="A14" s="15">
        <v>12</v>
      </c>
      <c r="B14" s="11" t="s">
        <v>12</v>
      </c>
      <c r="C14" s="12">
        <v>20</v>
      </c>
      <c r="D14" s="16">
        <v>17</v>
      </c>
      <c r="E14" s="16">
        <v>14</v>
      </c>
      <c r="F14" s="16">
        <v>0</v>
      </c>
      <c r="G14" s="16">
        <v>13</v>
      </c>
      <c r="H14" s="16">
        <v>13</v>
      </c>
      <c r="I14" s="21">
        <v>0</v>
      </c>
      <c r="J14" s="16">
        <v>15</v>
      </c>
      <c r="K14" s="16">
        <v>15</v>
      </c>
      <c r="L14" s="21">
        <v>0</v>
      </c>
      <c r="M14" s="12">
        <v>16</v>
      </c>
      <c r="N14" s="12">
        <v>4443</v>
      </c>
      <c r="O14" s="12">
        <f t="shared" si="0"/>
        <v>123</v>
      </c>
      <c r="P14" s="12">
        <f t="shared" si="3"/>
        <v>0</v>
      </c>
      <c r="Q14" s="14">
        <f t="shared" si="2"/>
        <v>123</v>
      </c>
    </row>
    <row r="15" spans="1:17" x14ac:dyDescent="0.25">
      <c r="A15" s="15">
        <v>13</v>
      </c>
      <c r="B15" s="18" t="s">
        <v>19</v>
      </c>
      <c r="C15" s="21">
        <v>0</v>
      </c>
      <c r="D15" s="16">
        <v>15</v>
      </c>
      <c r="E15" s="16">
        <v>13</v>
      </c>
      <c r="F15" s="16">
        <v>20</v>
      </c>
      <c r="G15" s="16">
        <v>15</v>
      </c>
      <c r="H15" s="16">
        <v>15</v>
      </c>
      <c r="I15" s="16">
        <v>0</v>
      </c>
      <c r="J15" s="21">
        <v>0</v>
      </c>
      <c r="K15" s="16">
        <v>17</v>
      </c>
      <c r="L15" s="21">
        <v>0</v>
      </c>
      <c r="M15" s="12">
        <v>15</v>
      </c>
      <c r="N15" s="16">
        <v>5060</v>
      </c>
      <c r="O15" s="12">
        <f t="shared" si="0"/>
        <v>110</v>
      </c>
      <c r="P15" s="12">
        <f t="shared" si="3"/>
        <v>0</v>
      </c>
      <c r="Q15" s="14">
        <f t="shared" si="2"/>
        <v>110</v>
      </c>
    </row>
    <row r="16" spans="1:17" x14ac:dyDescent="0.25">
      <c r="A16" s="15">
        <v>14</v>
      </c>
      <c r="B16" s="11" t="s">
        <v>29</v>
      </c>
      <c r="C16" s="12">
        <v>13</v>
      </c>
      <c r="D16" s="21">
        <v>0</v>
      </c>
      <c r="E16" s="16">
        <v>18</v>
      </c>
      <c r="F16" s="16">
        <v>0</v>
      </c>
      <c r="G16" s="16">
        <v>15</v>
      </c>
      <c r="H16" s="17">
        <v>1</v>
      </c>
      <c r="I16" s="17">
        <v>0</v>
      </c>
      <c r="J16" s="17">
        <v>18</v>
      </c>
      <c r="K16" s="17">
        <v>12</v>
      </c>
      <c r="L16" s="35">
        <v>0</v>
      </c>
      <c r="M16" s="8">
        <v>15</v>
      </c>
      <c r="N16" s="12">
        <v>3501</v>
      </c>
      <c r="O16" s="12">
        <f t="shared" si="0"/>
        <v>92</v>
      </c>
      <c r="P16" s="12">
        <f t="shared" si="3"/>
        <v>0</v>
      </c>
      <c r="Q16" s="14">
        <f t="shared" si="2"/>
        <v>92</v>
      </c>
    </row>
    <row r="17" spans="1:17" x14ac:dyDescent="0.25">
      <c r="A17" s="15">
        <v>15</v>
      </c>
      <c r="B17" s="11" t="s">
        <v>32</v>
      </c>
      <c r="C17" s="12">
        <v>17</v>
      </c>
      <c r="D17" s="21">
        <v>0</v>
      </c>
      <c r="E17" s="16">
        <v>11</v>
      </c>
      <c r="F17" s="16">
        <v>0</v>
      </c>
      <c r="G17" s="21">
        <v>0</v>
      </c>
      <c r="H17" s="17">
        <v>0</v>
      </c>
      <c r="I17" s="17">
        <v>0</v>
      </c>
      <c r="J17" s="17">
        <v>19</v>
      </c>
      <c r="K17" s="17">
        <v>20</v>
      </c>
      <c r="L17" s="17">
        <v>16</v>
      </c>
      <c r="M17" s="21">
        <v>0</v>
      </c>
      <c r="N17" s="13">
        <v>7575</v>
      </c>
      <c r="O17" s="12">
        <f t="shared" si="0"/>
        <v>83</v>
      </c>
      <c r="P17" s="12">
        <f t="shared" si="3"/>
        <v>0</v>
      </c>
      <c r="Q17" s="14">
        <f t="shared" si="2"/>
        <v>83</v>
      </c>
    </row>
    <row r="18" spans="1:17" x14ac:dyDescent="0.25">
      <c r="A18" s="15">
        <v>16</v>
      </c>
      <c r="B18" s="11" t="s">
        <v>28</v>
      </c>
      <c r="C18" s="12">
        <v>14</v>
      </c>
      <c r="D18" s="21">
        <v>0</v>
      </c>
      <c r="E18" s="12">
        <v>20</v>
      </c>
      <c r="F18" s="12">
        <v>0</v>
      </c>
      <c r="G18" s="12">
        <v>16</v>
      </c>
      <c r="H18" s="16">
        <v>0</v>
      </c>
      <c r="I18" s="21">
        <v>0</v>
      </c>
      <c r="J18" s="12">
        <v>18</v>
      </c>
      <c r="K18" s="12">
        <v>0</v>
      </c>
      <c r="L18" s="16">
        <v>0</v>
      </c>
      <c r="M18" s="21">
        <v>0</v>
      </c>
      <c r="N18" s="12">
        <v>5100</v>
      </c>
      <c r="O18" s="12">
        <f t="shared" si="0"/>
        <v>68</v>
      </c>
      <c r="P18" s="12">
        <f t="shared" si="3"/>
        <v>0</v>
      </c>
      <c r="Q18" s="14">
        <f t="shared" si="2"/>
        <v>68</v>
      </c>
    </row>
    <row r="19" spans="1:17" x14ac:dyDescent="0.25">
      <c r="A19" s="15">
        <v>17</v>
      </c>
      <c r="B19" s="18" t="s">
        <v>31</v>
      </c>
      <c r="C19" s="12">
        <v>0</v>
      </c>
      <c r="D19" s="21">
        <v>0</v>
      </c>
      <c r="E19" s="16">
        <v>16</v>
      </c>
      <c r="F19" s="16">
        <v>0</v>
      </c>
      <c r="G19" s="21">
        <v>0</v>
      </c>
      <c r="H19" s="21">
        <v>0</v>
      </c>
      <c r="I19" s="21">
        <v>0</v>
      </c>
      <c r="J19" s="16">
        <v>14</v>
      </c>
      <c r="K19" s="16">
        <v>18</v>
      </c>
      <c r="L19" s="16">
        <v>18</v>
      </c>
      <c r="M19" s="21">
        <v>0</v>
      </c>
      <c r="N19" s="12">
        <v>3980</v>
      </c>
      <c r="O19" s="12">
        <f t="shared" si="0"/>
        <v>66</v>
      </c>
      <c r="P19" s="12">
        <f t="shared" si="3"/>
        <v>0</v>
      </c>
      <c r="Q19" s="14">
        <f t="shared" si="2"/>
        <v>66</v>
      </c>
    </row>
    <row r="20" spans="1:17" x14ac:dyDescent="0.25">
      <c r="A20" s="15">
        <v>18</v>
      </c>
      <c r="B20" s="11" t="s">
        <v>15</v>
      </c>
      <c r="C20" s="12">
        <v>20</v>
      </c>
      <c r="D20" s="16">
        <v>16</v>
      </c>
      <c r="E20" s="16">
        <v>19</v>
      </c>
      <c r="F20" s="16">
        <v>0</v>
      </c>
      <c r="G20" s="16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13">
        <v>4640</v>
      </c>
      <c r="O20" s="12">
        <f t="shared" si="0"/>
        <v>55</v>
      </c>
      <c r="P20" s="12">
        <f t="shared" si="3"/>
        <v>0</v>
      </c>
      <c r="Q20" s="14">
        <f t="shared" si="2"/>
        <v>55</v>
      </c>
    </row>
    <row r="21" spans="1:17" x14ac:dyDescent="0.25">
      <c r="A21" s="15">
        <v>19</v>
      </c>
      <c r="B21" s="18" t="s">
        <v>20</v>
      </c>
      <c r="C21" s="12">
        <v>13</v>
      </c>
      <c r="D21" s="16">
        <v>14</v>
      </c>
      <c r="E21" s="16">
        <v>13</v>
      </c>
      <c r="F21" s="16">
        <v>0</v>
      </c>
      <c r="G21" s="21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21">
        <v>0</v>
      </c>
      <c r="N21" s="12">
        <v>1100</v>
      </c>
      <c r="O21" s="12">
        <f t="shared" si="0"/>
        <v>40</v>
      </c>
      <c r="P21" s="12">
        <f t="shared" si="3"/>
        <v>0</v>
      </c>
      <c r="Q21" s="14">
        <f t="shared" si="2"/>
        <v>40</v>
      </c>
    </row>
    <row r="22" spans="1:17" x14ac:dyDescent="0.25">
      <c r="A22" s="15">
        <v>20</v>
      </c>
      <c r="B22" s="11" t="s">
        <v>27</v>
      </c>
      <c r="C22" s="12">
        <v>16</v>
      </c>
      <c r="D22" s="21">
        <v>0</v>
      </c>
      <c r="E22" s="16">
        <v>14</v>
      </c>
      <c r="F22" s="21">
        <v>0</v>
      </c>
      <c r="G22" s="21">
        <v>0</v>
      </c>
      <c r="H22" s="21">
        <v>0</v>
      </c>
      <c r="I22" s="21">
        <v>0</v>
      </c>
      <c r="J22" s="16">
        <v>0</v>
      </c>
      <c r="K22" s="21">
        <v>0</v>
      </c>
      <c r="L22" s="21">
        <v>0</v>
      </c>
      <c r="M22" s="21">
        <v>0</v>
      </c>
      <c r="N22" s="12">
        <v>960</v>
      </c>
      <c r="O22" s="12">
        <f t="shared" si="0"/>
        <v>30</v>
      </c>
      <c r="P22" s="12">
        <f t="shared" si="3"/>
        <v>0</v>
      </c>
      <c r="Q22" s="14">
        <f t="shared" si="2"/>
        <v>30</v>
      </c>
    </row>
    <row r="23" spans="1:17" x14ac:dyDescent="0.25">
      <c r="A23" s="15">
        <v>21</v>
      </c>
      <c r="B23" s="18" t="s">
        <v>33</v>
      </c>
      <c r="C23" s="33">
        <v>0</v>
      </c>
      <c r="D23" s="33">
        <v>0</v>
      </c>
      <c r="E23" s="16">
        <v>15</v>
      </c>
      <c r="F23" s="21">
        <v>0</v>
      </c>
      <c r="G23" s="21">
        <v>0</v>
      </c>
      <c r="H23" s="17">
        <v>0</v>
      </c>
      <c r="I23" s="35">
        <v>0</v>
      </c>
      <c r="J23" s="35">
        <v>0</v>
      </c>
      <c r="K23" s="17">
        <v>14</v>
      </c>
      <c r="L23" s="35">
        <v>0</v>
      </c>
      <c r="M23" s="21">
        <v>0</v>
      </c>
      <c r="N23" s="12">
        <v>2040</v>
      </c>
      <c r="O23" s="12">
        <f t="shared" si="0"/>
        <v>29</v>
      </c>
      <c r="P23" s="12">
        <f t="shared" si="3"/>
        <v>0</v>
      </c>
      <c r="Q23" s="14">
        <f t="shared" si="2"/>
        <v>29</v>
      </c>
    </row>
    <row r="24" spans="1:17" x14ac:dyDescent="0.25">
      <c r="A24" s="15">
        <v>22</v>
      </c>
      <c r="B24" s="18" t="s">
        <v>35</v>
      </c>
      <c r="C24" s="21">
        <v>0</v>
      </c>
      <c r="D24" s="21">
        <v>0</v>
      </c>
      <c r="E24" s="21">
        <v>0</v>
      </c>
      <c r="F24" s="21">
        <v>0</v>
      </c>
      <c r="G24" s="16">
        <v>19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21">
        <v>0</v>
      </c>
      <c r="N24" s="16">
        <v>1720</v>
      </c>
      <c r="O24" s="16">
        <f>C24+D24+E24+F24+G24+H24+I24+J24+K24+L24+M24</f>
        <v>19</v>
      </c>
      <c r="P24" s="12">
        <f t="shared" si="3"/>
        <v>0</v>
      </c>
      <c r="Q24" s="14">
        <f t="shared" si="2"/>
        <v>19</v>
      </c>
    </row>
    <row r="25" spans="1:17" x14ac:dyDescent="0.25">
      <c r="A25" s="15">
        <v>23</v>
      </c>
      <c r="B25" s="18" t="s">
        <v>34</v>
      </c>
      <c r="C25" s="21">
        <v>0</v>
      </c>
      <c r="D25" s="21">
        <v>0</v>
      </c>
      <c r="E25" s="21">
        <v>0</v>
      </c>
      <c r="F25" s="16">
        <v>17</v>
      </c>
      <c r="G25" s="16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21">
        <v>0</v>
      </c>
      <c r="N25" s="12">
        <v>1280</v>
      </c>
      <c r="O25" s="12">
        <f>C25+D25+E25++F25+G25+H25+I25+J25+K25+L25+M25</f>
        <v>17</v>
      </c>
      <c r="P25" s="12">
        <f t="shared" si="3"/>
        <v>0</v>
      </c>
      <c r="Q25" s="14">
        <f t="shared" si="2"/>
        <v>17</v>
      </c>
    </row>
    <row r="26" spans="1:17" x14ac:dyDescent="0.25">
      <c r="A26" s="15">
        <v>24</v>
      </c>
      <c r="B26" s="18" t="s">
        <v>30</v>
      </c>
      <c r="C26" s="12">
        <v>0</v>
      </c>
      <c r="D26" s="21">
        <v>0</v>
      </c>
      <c r="E26" s="33">
        <v>0</v>
      </c>
      <c r="F26" s="16">
        <v>0</v>
      </c>
      <c r="G26" s="16">
        <v>12</v>
      </c>
      <c r="H26" s="21">
        <v>0</v>
      </c>
      <c r="I26" s="16">
        <v>0</v>
      </c>
      <c r="J26" s="21">
        <v>0</v>
      </c>
      <c r="K26" s="21">
        <v>0</v>
      </c>
      <c r="L26" s="21">
        <v>0</v>
      </c>
      <c r="M26" s="21">
        <v>0</v>
      </c>
      <c r="N26" s="12">
        <v>1</v>
      </c>
      <c r="O26" s="12">
        <f>C26+D26+E26++F26+G26+H26+I26+J26+K26+L26+M26</f>
        <v>12</v>
      </c>
      <c r="P26" s="12">
        <f t="shared" si="3"/>
        <v>0</v>
      </c>
      <c r="Q26" s="14">
        <f t="shared" si="2"/>
        <v>12</v>
      </c>
    </row>
    <row r="27" spans="1:17" x14ac:dyDescent="0.25">
      <c r="A27" s="15">
        <v>25</v>
      </c>
      <c r="B27" s="18" t="s">
        <v>40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35">
        <v>0</v>
      </c>
      <c r="I27" s="35">
        <v>0</v>
      </c>
      <c r="J27" s="35">
        <v>0</v>
      </c>
      <c r="K27" s="17">
        <v>0</v>
      </c>
      <c r="L27" s="35">
        <v>0</v>
      </c>
      <c r="M27" s="36">
        <v>0</v>
      </c>
      <c r="N27" s="16">
        <v>0</v>
      </c>
      <c r="O27" s="12">
        <f>C27+D27+E27++F27+G27+H27+I27+J27+K27+L27+M27</f>
        <v>0</v>
      </c>
      <c r="P27" s="12">
        <f>SMALL(C27:M27,1)+SMALL(E27:M27,2)+SMALL(E27:M27,3)</f>
        <v>0</v>
      </c>
      <c r="Q27" s="14">
        <f t="shared" si="2"/>
        <v>0</v>
      </c>
    </row>
    <row r="28" spans="1:17" x14ac:dyDescent="0.25">
      <c r="A28" s="15"/>
      <c r="B28" s="18"/>
      <c r="C28" s="12"/>
      <c r="D28" s="16"/>
      <c r="E28" s="16"/>
      <c r="F28" s="16"/>
      <c r="G28" s="16"/>
      <c r="H28" s="17"/>
      <c r="I28" s="17"/>
      <c r="J28" s="17"/>
      <c r="K28" s="17"/>
      <c r="L28" s="17"/>
      <c r="M28" s="12"/>
      <c r="N28" s="16"/>
      <c r="O28" s="12"/>
      <c r="P28" s="12"/>
      <c r="Q28" s="14"/>
    </row>
    <row r="29" spans="1:17" x14ac:dyDescent="0.25">
      <c r="A29" s="15"/>
      <c r="B29" s="18"/>
      <c r="C29" s="12"/>
      <c r="D29" s="16"/>
      <c r="E29" s="16"/>
      <c r="F29" s="16"/>
      <c r="G29" s="16"/>
      <c r="H29" s="17"/>
      <c r="I29" s="17"/>
      <c r="J29" s="17"/>
      <c r="K29" s="17"/>
      <c r="L29" s="17"/>
      <c r="M29" s="12"/>
      <c r="N29" s="16"/>
      <c r="O29" s="12"/>
      <c r="P29" s="12"/>
      <c r="Q29" s="14"/>
    </row>
    <row r="30" spans="1:17" x14ac:dyDescent="0.25">
      <c r="A30" s="22"/>
      <c r="B30" s="18"/>
      <c r="C30" s="16"/>
      <c r="D30" s="16"/>
      <c r="E30" s="16"/>
      <c r="F30" s="16"/>
      <c r="G30" s="16"/>
      <c r="H30" s="17"/>
      <c r="I30" s="17"/>
      <c r="J30" s="17"/>
      <c r="K30" s="17"/>
      <c r="L30" s="17"/>
      <c r="M30" s="12"/>
      <c r="N30" s="16"/>
      <c r="O30" s="16"/>
      <c r="P30" s="23"/>
      <c r="Q30" s="24"/>
    </row>
    <row r="31" spans="1:17" x14ac:dyDescent="0.25">
      <c r="A31" s="15"/>
      <c r="B31" s="10" t="s">
        <v>36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25"/>
      <c r="Q31" s="14"/>
    </row>
    <row r="32" spans="1:17" ht="15.75" thickBot="1" x14ac:dyDescent="0.3">
      <c r="A32" s="28"/>
      <c r="B32" s="29"/>
      <c r="C32" s="26"/>
      <c r="D32" s="30"/>
      <c r="E32" s="30"/>
      <c r="F32" s="26"/>
      <c r="G32" s="26"/>
      <c r="H32" s="26"/>
      <c r="I32" s="26"/>
      <c r="J32" s="26"/>
      <c r="K32" s="26"/>
      <c r="L32" s="26"/>
      <c r="M32" s="31"/>
      <c r="N32" s="26"/>
      <c r="O32" s="26"/>
      <c r="P32" s="32"/>
      <c r="Q32" s="27"/>
    </row>
  </sheetData>
  <sortState xmlns:xlrd2="http://schemas.microsoft.com/office/spreadsheetml/2017/richdata2" ref="A3:Q27">
    <sortCondition descending="1" ref="Q3:Q27"/>
    <sortCondition descending="1" ref="N3:N2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2019-10-28T16:02:08Z</dcterms:modified>
</cp:coreProperties>
</file>